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TS/Documents/02.PROJECTS/38.民生委員/01_記録/01_活動報告/"/>
    </mc:Choice>
  </mc:AlternateContent>
  <xr:revisionPtr revIDLastSave="0" documentId="13_ncr:1_{E3C0BCBE-5160-C648-966B-D2FAA269A689}" xr6:coauthVersionLast="47" xr6:coauthVersionMax="47" xr10:uidLastSave="{00000000-0000-0000-0000-000000000000}"/>
  <bookViews>
    <workbookView xWindow="11440" yWindow="500" windowWidth="31460" windowHeight="22340" activeTab="2" xr2:uid="{C9C9EC2A-44E4-6540-9EDE-41707B505F7B}"/>
  </bookViews>
  <sheets>
    <sheet name="利用方法" sheetId="3" r:id="rId1"/>
    <sheet name="記入用" sheetId="1" r:id="rId2"/>
    <sheet name="活動報告書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V3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6" i="1"/>
  <c r="V7" i="1"/>
  <c r="M39" i="1"/>
  <c r="N39" i="1"/>
  <c r="O39" i="1"/>
  <c r="P39" i="1"/>
  <c r="Q39" i="1"/>
  <c r="R39" i="1"/>
  <c r="S39" i="1"/>
  <c r="T39" i="1"/>
  <c r="U39" i="1"/>
  <c r="L39" i="1"/>
  <c r="D24" i="2"/>
  <c r="D25" i="2"/>
  <c r="D26" i="2"/>
  <c r="D23" i="2"/>
  <c r="D8" i="2"/>
  <c r="D22" i="2" s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40" i="2"/>
  <c r="D39" i="2"/>
  <c r="D37" i="2"/>
  <c r="D29" i="2"/>
  <c r="D36" i="2"/>
  <c r="D34" i="2"/>
  <c r="D33" i="2"/>
  <c r="D32" i="2"/>
  <c r="D31" i="2"/>
  <c r="D30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6" i="1"/>
  <c r="A1" i="2"/>
  <c r="D27" i="2" l="1"/>
  <c r="F27" i="2" s="1"/>
</calcChain>
</file>

<file path=xl/sharedStrings.xml><?xml version="1.0" encoding="utf-8"?>
<sst xmlns="http://schemas.openxmlformats.org/spreadsheetml/2006/main" count="79" uniqueCount="63">
  <si>
    <t>日</t>
    <rPh sb="0" eb="1">
      <t xml:space="preserve">ニチ </t>
    </rPh>
    <phoneticPr fontId="1"/>
  </si>
  <si>
    <t>曜日</t>
    <rPh sb="0" eb="2">
      <t xml:space="preserve">ヨウビ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</si>
  <si>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</si>
  <si>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</si>
  <si>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活動内容</t>
    <rPh sb="0" eb="4">
      <t xml:space="preserve">カツドウナイヨウ </t>
    </rPh>
    <phoneticPr fontId="1"/>
  </si>
  <si>
    <t>活動概要</t>
    <rPh sb="0" eb="4">
      <t xml:space="preserve">カツドウガイヨウ </t>
    </rPh>
    <phoneticPr fontId="1"/>
  </si>
  <si>
    <t>相談・支援件数</t>
    <rPh sb="0" eb="7">
      <t xml:space="preserve">ソウダンシエンケンスウ </t>
    </rPh>
    <phoneticPr fontId="1"/>
  </si>
  <si>
    <t>内容</t>
    <rPh sb="0" eb="2">
      <t xml:space="preserve">ナイヨウ </t>
    </rPh>
    <phoneticPr fontId="1"/>
  </si>
  <si>
    <t>分野</t>
    <rPh sb="0" eb="2">
      <t xml:space="preserve">ブンヤ </t>
    </rPh>
    <phoneticPr fontId="1"/>
  </si>
  <si>
    <t>在宅福祉</t>
    <rPh sb="0" eb="4">
      <t xml:space="preserve">ザイタクフクシ </t>
    </rPh>
    <phoneticPr fontId="1"/>
  </si>
  <si>
    <t>介護保険</t>
    <rPh sb="0" eb="4">
      <t xml:space="preserve">カイゴホケン </t>
    </rPh>
    <phoneticPr fontId="1"/>
  </si>
  <si>
    <t>健康・保健医療</t>
    <rPh sb="0" eb="2">
      <t xml:space="preserve">ケンコウ </t>
    </rPh>
    <rPh sb="3" eb="7">
      <t xml:space="preserve">ホケンイリョウ </t>
    </rPh>
    <phoneticPr fontId="1"/>
  </si>
  <si>
    <t>子育て・母子保健</t>
    <rPh sb="0" eb="2">
      <t xml:space="preserve">コソダテ </t>
    </rPh>
    <rPh sb="4" eb="8">
      <t xml:space="preserve">ボシホケン </t>
    </rPh>
    <phoneticPr fontId="1"/>
  </si>
  <si>
    <t>子どもの地域生活</t>
    <rPh sb="0" eb="1">
      <t xml:space="preserve">コドモ </t>
    </rPh>
    <rPh sb="4" eb="8">
      <t xml:space="preserve">チイキセイカツ </t>
    </rPh>
    <phoneticPr fontId="1"/>
  </si>
  <si>
    <t>子どもの教育・学校生活</t>
    <rPh sb="3" eb="4">
      <t>ノ</t>
    </rPh>
    <rPh sb="4" eb="6">
      <t xml:space="preserve">キョウイク </t>
    </rPh>
    <rPh sb="7" eb="11">
      <t xml:space="preserve">ガッコウセイカツ </t>
    </rPh>
    <phoneticPr fontId="1"/>
  </si>
  <si>
    <t>生活費</t>
    <rPh sb="0" eb="3">
      <t xml:space="preserve">セイカツヒ </t>
    </rPh>
    <phoneticPr fontId="1"/>
  </si>
  <si>
    <t>年金・保健</t>
    <rPh sb="0" eb="2">
      <t xml:space="preserve">ネンキン </t>
    </rPh>
    <rPh sb="3" eb="5">
      <t xml:space="preserve">ホケン </t>
    </rPh>
    <phoneticPr fontId="1"/>
  </si>
  <si>
    <t>仕事</t>
    <rPh sb="0" eb="2">
      <t xml:space="preserve">シゴト </t>
    </rPh>
    <phoneticPr fontId="1"/>
  </si>
  <si>
    <t>家族関係</t>
    <rPh sb="0" eb="4">
      <t xml:space="preserve">カゾクカンケイ </t>
    </rPh>
    <phoneticPr fontId="1"/>
  </si>
  <si>
    <t>住居</t>
    <rPh sb="0" eb="2">
      <t xml:space="preserve">ジュウキョ </t>
    </rPh>
    <phoneticPr fontId="1"/>
  </si>
  <si>
    <t>活動件数　集計報告書</t>
    <rPh sb="0" eb="4">
      <t xml:space="preserve">カツドウケンスウ </t>
    </rPh>
    <rPh sb="5" eb="10">
      <t xml:space="preserve">シュウケイホウコクショ </t>
    </rPh>
    <phoneticPr fontId="1"/>
  </si>
  <si>
    <t>民児協名</t>
    <rPh sb="3" eb="4">
      <t xml:space="preserve">メイ </t>
    </rPh>
    <phoneticPr fontId="1"/>
  </si>
  <si>
    <t>氏名</t>
    <rPh sb="0" eb="2">
      <t xml:space="preserve">シメイ </t>
    </rPh>
    <phoneticPr fontId="1"/>
  </si>
  <si>
    <t>相談・支援件数</t>
    <rPh sb="0" eb="2">
      <t xml:space="preserve">ソウダン </t>
    </rPh>
    <rPh sb="3" eb="7">
      <t xml:space="preserve">シエンケンスウ </t>
    </rPh>
    <phoneticPr fontId="1"/>
  </si>
  <si>
    <t>内容別</t>
    <rPh sb="0" eb="3">
      <t xml:space="preserve">ナイヨウベツ </t>
    </rPh>
    <phoneticPr fontId="1"/>
  </si>
  <si>
    <t>生活環境</t>
    <rPh sb="0" eb="1">
      <t xml:space="preserve">セイカツカンキョウ </t>
    </rPh>
    <phoneticPr fontId="1"/>
  </si>
  <si>
    <t>日常的な支援</t>
    <rPh sb="0" eb="3">
      <t xml:space="preserve">ニチジョウテキナシエン </t>
    </rPh>
    <phoneticPr fontId="1"/>
  </si>
  <si>
    <t>その他</t>
    <phoneticPr fontId="1"/>
  </si>
  <si>
    <t>合計</t>
    <rPh sb="0" eb="2">
      <t xml:space="preserve">ゴウケイ </t>
    </rPh>
    <phoneticPr fontId="1"/>
  </si>
  <si>
    <t>高齢者に関すること</t>
    <rPh sb="0" eb="3">
      <t xml:space="preserve">コウレイシャ </t>
    </rPh>
    <phoneticPr fontId="1"/>
  </si>
  <si>
    <t>障害者に関すること</t>
    <rPh sb="0" eb="3">
      <t xml:space="preserve">ショウガイシャ </t>
    </rPh>
    <rPh sb="4" eb="5">
      <t xml:space="preserve">カンスル </t>
    </rPh>
    <phoneticPr fontId="1"/>
  </si>
  <si>
    <t>子どもに関すること</t>
    <rPh sb="4" eb="5">
      <t xml:space="preserve">カンスル </t>
    </rPh>
    <phoneticPr fontId="1"/>
  </si>
  <si>
    <t>計</t>
    <rPh sb="0" eb="1">
      <t xml:space="preserve">ケイ </t>
    </rPh>
    <phoneticPr fontId="1"/>
  </si>
  <si>
    <t>計</t>
    <rPh sb="0" eb="1">
      <t xml:space="preserve">ゴウケイ </t>
    </rPh>
    <phoneticPr fontId="1"/>
  </si>
  <si>
    <t>分野別</t>
    <rPh sb="0" eb="3">
      <t xml:space="preserve">ブンヤベツ </t>
    </rPh>
    <phoneticPr fontId="1"/>
  </si>
  <si>
    <t>その他の活動件数</t>
    <rPh sb="4" eb="8">
      <t xml:space="preserve">カツドウケンスウ </t>
    </rPh>
    <phoneticPr fontId="1"/>
  </si>
  <si>
    <t>調査・実態把握</t>
    <rPh sb="0" eb="2">
      <t xml:space="preserve">チョウサ </t>
    </rPh>
    <rPh sb="3" eb="7">
      <t xml:space="preserve">ジッタイハアク </t>
    </rPh>
    <phoneticPr fontId="1"/>
  </si>
  <si>
    <t>行政・事業・会議への参加・協力</t>
    <rPh sb="0" eb="2">
      <t xml:space="preserve">ギョウセイ </t>
    </rPh>
    <rPh sb="3" eb="5">
      <t xml:space="preserve">ジギョウ </t>
    </rPh>
    <rPh sb="6" eb="8">
      <t xml:space="preserve">カイギ </t>
    </rPh>
    <rPh sb="10" eb="12">
      <t xml:space="preserve">サンカ </t>
    </rPh>
    <rPh sb="13" eb="15">
      <t xml:space="preserve">キョウリョク </t>
    </rPh>
    <phoneticPr fontId="1"/>
  </si>
  <si>
    <t>地域福祉活動・自主活動</t>
    <rPh sb="0" eb="6">
      <t xml:space="preserve">チイキフクシカツドウ </t>
    </rPh>
    <rPh sb="7" eb="11">
      <t xml:space="preserve">ジシュカツドウ </t>
    </rPh>
    <phoneticPr fontId="1"/>
  </si>
  <si>
    <t>民児協運営・研修</t>
    <rPh sb="3" eb="5">
      <t xml:space="preserve">ウンエイ </t>
    </rPh>
    <rPh sb="6" eb="8">
      <t xml:space="preserve">ケンシュウ </t>
    </rPh>
    <phoneticPr fontId="1"/>
  </si>
  <si>
    <t>証明（調査・確認等）事務</t>
    <rPh sb="0" eb="2">
      <t>💡</t>
    </rPh>
    <rPh sb="3" eb="5">
      <t xml:space="preserve">チョウサ </t>
    </rPh>
    <rPh sb="6" eb="9">
      <t xml:space="preserve">カクニントウ </t>
    </rPh>
    <rPh sb="10" eb="12">
      <t xml:space="preserve">ジム </t>
    </rPh>
    <phoneticPr fontId="1"/>
  </si>
  <si>
    <t>要保護児童の発見の報告・仲介</t>
    <rPh sb="0" eb="3">
      <t xml:space="preserve">ヨウホゴジドウ </t>
    </rPh>
    <rPh sb="3" eb="5">
      <t xml:space="preserve">ジドウ </t>
    </rPh>
    <rPh sb="6" eb="8">
      <t xml:space="preserve">ハッケンノ </t>
    </rPh>
    <rPh sb="9" eb="11">
      <t xml:space="preserve">ホウコク </t>
    </rPh>
    <rPh sb="12" eb="14">
      <t xml:space="preserve">チュウカイ </t>
    </rPh>
    <phoneticPr fontId="1"/>
  </si>
  <si>
    <t>訪問回数</t>
    <rPh sb="0" eb="4">
      <t xml:space="preserve">ホウモンカイスウ </t>
    </rPh>
    <phoneticPr fontId="1"/>
  </si>
  <si>
    <t>訪問・連絡活動</t>
    <rPh sb="0" eb="2">
      <t xml:space="preserve">ホウモン </t>
    </rPh>
    <rPh sb="3" eb="7">
      <t xml:space="preserve">レンラクカツドウ </t>
    </rPh>
    <phoneticPr fontId="1"/>
  </si>
  <si>
    <t>連絡調整回数</t>
    <rPh sb="0" eb="6">
      <t xml:space="preserve">レンラクチョウセイカイスウ </t>
    </rPh>
    <phoneticPr fontId="1"/>
  </si>
  <si>
    <t>委員相互</t>
    <rPh sb="0" eb="4">
      <t xml:space="preserve">イインソウゴ </t>
    </rPh>
    <phoneticPr fontId="1"/>
  </si>
  <si>
    <t>その他の関係機関</t>
    <rPh sb="4" eb="8">
      <t xml:space="preserve">カンケイキカン </t>
    </rPh>
    <phoneticPr fontId="1"/>
  </si>
  <si>
    <t>活動日数</t>
    <rPh sb="0" eb="4">
      <t xml:space="preserve">カツドウニッスウ </t>
    </rPh>
    <phoneticPr fontId="1"/>
  </si>
  <si>
    <t>選択式</t>
    <rPh sb="0" eb="3">
      <t xml:space="preserve">センタクシキ </t>
    </rPh>
    <phoneticPr fontId="1"/>
  </si>
  <si>
    <t>当該日の件数を半角数字で入力</t>
    <rPh sb="0" eb="3">
      <t xml:space="preserve">トウガイビ </t>
    </rPh>
    <rPh sb="4" eb="6">
      <t xml:space="preserve">ケンスウ </t>
    </rPh>
    <rPh sb="7" eb="11">
      <t xml:space="preserve">ハンカクスウジ </t>
    </rPh>
    <rPh sb="12" eb="14">
      <t xml:space="preserve">ニュウリョク </t>
    </rPh>
    <phoneticPr fontId="1"/>
  </si>
  <si>
    <t>入力不要</t>
    <rPh sb="0" eb="4">
      <t xml:space="preserve">ニュウリョクフヨウ </t>
    </rPh>
    <phoneticPr fontId="1"/>
  </si>
  <si>
    <t>自由記述</t>
    <rPh sb="0" eb="4">
      <t xml:space="preserve">ジユウキジュツ </t>
    </rPh>
    <phoneticPr fontId="1"/>
  </si>
  <si>
    <t>(A)</t>
    <phoneticPr fontId="1"/>
  </si>
  <si>
    <t>(B)</t>
    <phoneticPr fontId="1"/>
  </si>
  <si>
    <t>(A)=(B)の確認</t>
    <rPh sb="8" eb="10">
      <t xml:space="preserve">カクニン </t>
    </rPh>
    <phoneticPr fontId="1"/>
  </si>
  <si>
    <t>本シートの利用方法</t>
    <rPh sb="0" eb="1">
      <t xml:space="preserve">ホンシート </t>
    </rPh>
    <rPh sb="5" eb="9">
      <t xml:space="preserve">リヨウホウホウ </t>
    </rPh>
    <phoneticPr fontId="1"/>
  </si>
  <si>
    <t>"記入用"シートに年月を記入する</t>
    <rPh sb="1" eb="4">
      <t xml:space="preserve">キニュウヨウ </t>
    </rPh>
    <rPh sb="9" eb="11">
      <t xml:space="preserve">ネンツキ </t>
    </rPh>
    <rPh sb="12" eb="14">
      <t xml:space="preserve">キニュウスル </t>
    </rPh>
    <phoneticPr fontId="1"/>
  </si>
  <si>
    <t>"記入用"シートの各日に、活動概要等を記入する</t>
    <rPh sb="10" eb="11">
      <t xml:space="preserve">ヒ </t>
    </rPh>
    <rPh sb="13" eb="17">
      <t xml:space="preserve">カツドウガイヨウ </t>
    </rPh>
    <rPh sb="17" eb="18">
      <t xml:space="preserve">トウ </t>
    </rPh>
    <rPh sb="19" eb="21">
      <t xml:space="preserve">キニュウスル </t>
    </rPh>
    <phoneticPr fontId="1"/>
  </si>
  <si>
    <t>　この際、下記のことを確認すること</t>
    <rPh sb="5" eb="7">
      <t xml:space="preserve">カキ </t>
    </rPh>
    <rPh sb="11" eb="13">
      <t xml:space="preserve">カクニン </t>
    </rPh>
    <phoneticPr fontId="1"/>
  </si>
  <si>
    <t>毎月の終わりに、"活動報告書"シートを印刷して提出する</t>
    <rPh sb="0" eb="2">
      <t xml:space="preserve">マイツキ </t>
    </rPh>
    <rPh sb="3" eb="4">
      <t xml:space="preserve">オワリ </t>
    </rPh>
    <rPh sb="9" eb="14">
      <t xml:space="preserve">カツドウホウコクショ </t>
    </rPh>
    <rPh sb="23" eb="25">
      <t xml:space="preserve">テイシュツ </t>
    </rPh>
    <phoneticPr fontId="1"/>
  </si>
  <si>
    <t>　　　　（異なる場合は、"FALSE"が表示される）</t>
    <rPh sb="5" eb="6">
      <t xml:space="preserve">コトナルバアイ </t>
    </rPh>
    <rPh sb="20" eb="22">
      <t xml:space="preserve">ヒョウジ </t>
    </rPh>
    <phoneticPr fontId="1"/>
  </si>
  <si>
    <t>"活動報告書"シートに、民児協名と氏名を記入する</t>
    <rPh sb="1" eb="6">
      <t xml:space="preserve">カツドウホウコクショ </t>
    </rPh>
    <rPh sb="15" eb="16">
      <t xml:space="preserve">メイ </t>
    </rPh>
    <rPh sb="17" eb="19">
      <t xml:space="preserve">シメイ </t>
    </rPh>
    <rPh sb="20" eb="22">
      <t xml:space="preserve">キニュウスル </t>
    </rPh>
    <phoneticPr fontId="1"/>
  </si>
  <si>
    <t>　　(1)"活動報告書"シートの(A)と(B)の値が同じである</t>
    <rPh sb="6" eb="11">
      <t xml:space="preserve">カツドウホウコクショ </t>
    </rPh>
    <rPh sb="24" eb="25">
      <t xml:space="preserve">アタイ </t>
    </rPh>
    <rPh sb="26" eb="27">
      <t xml:space="preserve">オナジ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</si>
</sst>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vertical="top" textRotation="255" wrapText="1"/>
    </xf>
    <xf numFmtId="0" fontId="5" fillId="0" borderId="1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lor rgb="FFFF0000"/>
      </font>
      <fill>
        <patternFill>
          <fgColor rgb="FFFF00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BB6C-39A6-6841-9756-88A1EC2DDD7F}">
  <dimension ref="A1:B8"/>
  <sheetViews>
    <sheetView workbookViewId="0">
      <selection activeCell="D13" sqref="D13"/>
    </sheetView>
  </sheetViews>
  <sheetFormatPr baseColWidth="10" defaultRowHeight="20"/>
  <cols>
    <col min="1" max="1" width="4.28515625" customWidth="1"/>
  </cols>
  <sheetData>
    <row r="1" spans="1:2">
      <c r="A1" t="s">
        <v>55</v>
      </c>
    </row>
    <row r="2" spans="1:2">
      <c r="A2">
        <v>1</v>
      </c>
      <c r="B2" t="s">
        <v>56</v>
      </c>
    </row>
    <row r="3" spans="1:2">
      <c r="A3">
        <v>2</v>
      </c>
      <c r="B3" t="s">
        <v>57</v>
      </c>
    </row>
    <row r="4" spans="1:2">
      <c r="A4">
        <v>3</v>
      </c>
      <c r="B4" t="s">
        <v>61</v>
      </c>
    </row>
    <row r="5" spans="1:2">
      <c r="A5">
        <v>4</v>
      </c>
      <c r="B5" t="s">
        <v>59</v>
      </c>
    </row>
    <row r="6" spans="1:2">
      <c r="B6" t="s">
        <v>58</v>
      </c>
    </row>
    <row r="7" spans="1:2">
      <c r="B7" t="s">
        <v>62</v>
      </c>
    </row>
    <row r="8" spans="1:2">
      <c r="B8" t="s">
        <v>60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81D8-673C-1C47-89B9-C396ED56CDB9}">
  <dimension ref="A1:V39"/>
  <sheetViews>
    <sheetView workbookViewId="0">
      <pane xSplit="3" ySplit="5" topLeftCell="P21" activePane="bottomRight" state="frozen"/>
      <selection pane="topRight" activeCell="D1" sqref="D1"/>
      <selection pane="bottomLeft" activeCell="A6" sqref="A6"/>
      <selection pane="bottomRight" activeCell="V39" sqref="V39"/>
    </sheetView>
  </sheetViews>
  <sheetFormatPr baseColWidth="10" defaultRowHeight="20"/>
  <cols>
    <col min="1" max="1" width="3.7109375" customWidth="1"/>
    <col min="10" max="11" width="10.7109375" style="2"/>
  </cols>
  <sheetData>
    <row r="1" spans="1:22" ht="21" thickBot="1"/>
    <row r="2" spans="1:22" ht="39" thickBot="1">
      <c r="A2" s="1"/>
      <c r="B2" s="15"/>
      <c r="C2" s="10" t="s">
        <v>2</v>
      </c>
      <c r="D2" s="15"/>
      <c r="E2" s="10" t="s">
        <v>3</v>
      </c>
      <c r="F2" s="10" t="s">
        <v>4</v>
      </c>
      <c r="G2" s="11"/>
      <c r="H2" s="11"/>
      <c r="I2" s="11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7" customHeight="1">
      <c r="A3" s="1"/>
      <c r="B3" s="10"/>
      <c r="C3" s="10"/>
      <c r="D3" s="10"/>
      <c r="E3" s="10"/>
      <c r="F3" s="10"/>
      <c r="G3" s="11"/>
      <c r="H3" s="11"/>
      <c r="I3" s="11"/>
      <c r="J3" s="12"/>
      <c r="K3" s="1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2" customHeight="1">
      <c r="A4" s="1"/>
      <c r="B4" s="21" t="s">
        <v>0</v>
      </c>
      <c r="C4" s="21" t="s">
        <v>1</v>
      </c>
      <c r="D4" s="26" t="s">
        <v>5</v>
      </c>
      <c r="E4" s="27"/>
      <c r="F4" s="27"/>
      <c r="G4" s="27"/>
      <c r="H4" s="27"/>
      <c r="I4" s="28"/>
      <c r="J4" s="32" t="s">
        <v>6</v>
      </c>
      <c r="K4" s="32"/>
      <c r="L4" s="32" t="s">
        <v>35</v>
      </c>
      <c r="M4" s="32"/>
      <c r="N4" s="32"/>
      <c r="O4" s="32"/>
      <c r="P4" s="32"/>
      <c r="Q4" s="32"/>
      <c r="R4" s="18" t="s">
        <v>42</v>
      </c>
      <c r="S4" s="19"/>
      <c r="T4" s="18" t="s">
        <v>44</v>
      </c>
      <c r="U4" s="19"/>
      <c r="V4" s="24" t="s">
        <v>47</v>
      </c>
    </row>
    <row r="5" spans="1:22" ht="145" customHeight="1">
      <c r="B5" s="22"/>
      <c r="C5" s="22"/>
      <c r="D5" s="29"/>
      <c r="E5" s="30"/>
      <c r="F5" s="30"/>
      <c r="G5" s="30"/>
      <c r="H5" s="30"/>
      <c r="I5" s="31"/>
      <c r="J5" s="13" t="s">
        <v>7</v>
      </c>
      <c r="K5" s="13" t="s">
        <v>8</v>
      </c>
      <c r="L5" s="14" t="s">
        <v>36</v>
      </c>
      <c r="M5" s="14" t="s">
        <v>37</v>
      </c>
      <c r="N5" s="14" t="s">
        <v>38</v>
      </c>
      <c r="O5" s="14" t="s">
        <v>39</v>
      </c>
      <c r="P5" s="14" t="s">
        <v>40</v>
      </c>
      <c r="Q5" s="14" t="s">
        <v>41</v>
      </c>
      <c r="R5" s="14" t="s">
        <v>43</v>
      </c>
      <c r="S5" s="14" t="s">
        <v>27</v>
      </c>
      <c r="T5" s="14" t="s">
        <v>45</v>
      </c>
      <c r="U5" s="14" t="s">
        <v>46</v>
      </c>
      <c r="V5" s="25"/>
    </row>
    <row r="6" spans="1:22">
      <c r="B6" s="4">
        <v>1</v>
      </c>
      <c r="C6" s="4" t="e">
        <f>TEXT(DATE(B$2,D$2,B6),"aaa")</f>
        <v>#NUM!</v>
      </c>
      <c r="D6" s="23"/>
      <c r="E6" s="23"/>
      <c r="F6" s="23"/>
      <c r="G6" s="23"/>
      <c r="H6" s="23"/>
      <c r="I6" s="23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 t="str">
        <f>IF(D6="","","○")</f>
        <v/>
      </c>
    </row>
    <row r="7" spans="1:22">
      <c r="B7" s="4">
        <v>2</v>
      </c>
      <c r="C7" s="4" t="e">
        <f t="shared" ref="C7:C36" si="0">TEXT(DATE(B$2,D$2,B7),"aaa")</f>
        <v>#NUM!</v>
      </c>
      <c r="D7" s="23"/>
      <c r="E7" s="23"/>
      <c r="F7" s="23"/>
      <c r="G7" s="23"/>
      <c r="H7" s="23"/>
      <c r="I7" s="2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 t="str">
        <f>IF(D7="","","○")</f>
        <v/>
      </c>
    </row>
    <row r="8" spans="1:22">
      <c r="B8" s="4">
        <v>3</v>
      </c>
      <c r="C8" s="4" t="e">
        <f t="shared" si="0"/>
        <v>#NUM!</v>
      </c>
      <c r="D8" s="23"/>
      <c r="E8" s="23"/>
      <c r="F8" s="23"/>
      <c r="G8" s="23"/>
      <c r="H8" s="23"/>
      <c r="I8" s="23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 t="str">
        <f t="shared" ref="V8:V36" si="1">IF(D8="","","○")</f>
        <v/>
      </c>
    </row>
    <row r="9" spans="1:22">
      <c r="B9" s="4">
        <v>4</v>
      </c>
      <c r="C9" s="4" t="e">
        <f t="shared" si="0"/>
        <v>#NUM!</v>
      </c>
      <c r="D9" s="23"/>
      <c r="E9" s="23"/>
      <c r="F9" s="23"/>
      <c r="G9" s="23"/>
      <c r="H9" s="23"/>
      <c r="I9" s="23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 t="str">
        <f t="shared" si="1"/>
        <v/>
      </c>
    </row>
    <row r="10" spans="1:22">
      <c r="B10" s="4">
        <v>5</v>
      </c>
      <c r="C10" s="4" t="e">
        <f t="shared" si="0"/>
        <v>#NUM!</v>
      </c>
      <c r="D10" s="23"/>
      <c r="E10" s="23"/>
      <c r="F10" s="23"/>
      <c r="G10" s="23"/>
      <c r="H10" s="23"/>
      <c r="I10" s="23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 t="str">
        <f t="shared" si="1"/>
        <v/>
      </c>
    </row>
    <row r="11" spans="1:22">
      <c r="B11" s="4">
        <v>6</v>
      </c>
      <c r="C11" s="4" t="e">
        <f t="shared" si="0"/>
        <v>#NUM!</v>
      </c>
      <c r="D11" s="23"/>
      <c r="E11" s="23"/>
      <c r="F11" s="23"/>
      <c r="G11" s="23"/>
      <c r="H11" s="23"/>
      <c r="I11" s="23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 t="str">
        <f t="shared" si="1"/>
        <v/>
      </c>
    </row>
    <row r="12" spans="1:22">
      <c r="B12" s="4">
        <v>7</v>
      </c>
      <c r="C12" s="4" t="e">
        <f t="shared" si="0"/>
        <v>#NUM!</v>
      </c>
      <c r="D12" s="23"/>
      <c r="E12" s="23"/>
      <c r="F12" s="23"/>
      <c r="G12" s="23"/>
      <c r="H12" s="23"/>
      <c r="I12" s="23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 t="str">
        <f t="shared" si="1"/>
        <v/>
      </c>
    </row>
    <row r="13" spans="1:22">
      <c r="B13" s="4">
        <v>8</v>
      </c>
      <c r="C13" s="4" t="e">
        <f t="shared" si="0"/>
        <v>#NUM!</v>
      </c>
      <c r="D13" s="23"/>
      <c r="E13" s="23"/>
      <c r="F13" s="23"/>
      <c r="G13" s="23"/>
      <c r="H13" s="23"/>
      <c r="I13" s="23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 t="str">
        <f t="shared" si="1"/>
        <v/>
      </c>
    </row>
    <row r="14" spans="1:22">
      <c r="B14" s="4">
        <v>9</v>
      </c>
      <c r="C14" s="4" t="e">
        <f t="shared" si="0"/>
        <v>#NUM!</v>
      </c>
      <c r="D14" s="23"/>
      <c r="E14" s="23"/>
      <c r="F14" s="23"/>
      <c r="G14" s="23"/>
      <c r="H14" s="23"/>
      <c r="I14" s="23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 t="str">
        <f t="shared" si="1"/>
        <v/>
      </c>
    </row>
    <row r="15" spans="1:22">
      <c r="B15" s="4">
        <v>10</v>
      </c>
      <c r="C15" s="4" t="e">
        <f t="shared" si="0"/>
        <v>#NUM!</v>
      </c>
      <c r="D15" s="23"/>
      <c r="E15" s="23"/>
      <c r="F15" s="23"/>
      <c r="G15" s="23"/>
      <c r="H15" s="23"/>
      <c r="I15" s="23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 t="str">
        <f t="shared" si="1"/>
        <v/>
      </c>
    </row>
    <row r="16" spans="1:22">
      <c r="B16" s="4">
        <v>11</v>
      </c>
      <c r="C16" s="4" t="e">
        <f t="shared" si="0"/>
        <v>#NUM!</v>
      </c>
      <c r="D16" s="23"/>
      <c r="E16" s="23"/>
      <c r="F16" s="23"/>
      <c r="G16" s="23"/>
      <c r="H16" s="23"/>
      <c r="I16" s="23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 t="str">
        <f t="shared" si="1"/>
        <v/>
      </c>
    </row>
    <row r="17" spans="2:22">
      <c r="B17" s="4">
        <v>12</v>
      </c>
      <c r="C17" s="4" t="e">
        <f t="shared" si="0"/>
        <v>#NUM!</v>
      </c>
      <c r="D17" s="23"/>
      <c r="E17" s="23"/>
      <c r="F17" s="23"/>
      <c r="G17" s="23"/>
      <c r="H17" s="23"/>
      <c r="I17" s="23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 t="str">
        <f t="shared" si="1"/>
        <v/>
      </c>
    </row>
    <row r="18" spans="2:22">
      <c r="B18" s="4">
        <v>13</v>
      </c>
      <c r="C18" s="4" t="e">
        <f t="shared" si="0"/>
        <v>#NUM!</v>
      </c>
      <c r="D18" s="23"/>
      <c r="E18" s="23"/>
      <c r="F18" s="23"/>
      <c r="G18" s="23"/>
      <c r="H18" s="23"/>
      <c r="I18" s="2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 t="str">
        <f t="shared" si="1"/>
        <v/>
      </c>
    </row>
    <row r="19" spans="2:22">
      <c r="B19" s="4">
        <v>14</v>
      </c>
      <c r="C19" s="4" t="e">
        <f t="shared" si="0"/>
        <v>#NUM!</v>
      </c>
      <c r="D19" s="23"/>
      <c r="E19" s="23"/>
      <c r="F19" s="23"/>
      <c r="G19" s="23"/>
      <c r="H19" s="23"/>
      <c r="I19" s="23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 t="str">
        <f t="shared" si="1"/>
        <v/>
      </c>
    </row>
    <row r="20" spans="2:22">
      <c r="B20" s="4">
        <v>15</v>
      </c>
      <c r="C20" s="4" t="e">
        <f t="shared" si="0"/>
        <v>#NUM!</v>
      </c>
      <c r="D20" s="23"/>
      <c r="E20" s="23"/>
      <c r="F20" s="23"/>
      <c r="G20" s="23"/>
      <c r="H20" s="23"/>
      <c r="I20" s="23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 t="str">
        <f t="shared" si="1"/>
        <v/>
      </c>
    </row>
    <row r="21" spans="2:22">
      <c r="B21" s="4">
        <v>16</v>
      </c>
      <c r="C21" s="4" t="e">
        <f t="shared" si="0"/>
        <v>#NUM!</v>
      </c>
      <c r="D21" s="23"/>
      <c r="E21" s="23"/>
      <c r="F21" s="23"/>
      <c r="G21" s="23"/>
      <c r="H21" s="23"/>
      <c r="I21" s="23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 t="str">
        <f t="shared" si="1"/>
        <v/>
      </c>
    </row>
    <row r="22" spans="2:22">
      <c r="B22" s="4">
        <v>17</v>
      </c>
      <c r="C22" s="4" t="e">
        <f t="shared" si="0"/>
        <v>#NUM!</v>
      </c>
      <c r="D22" s="23"/>
      <c r="E22" s="23"/>
      <c r="F22" s="23"/>
      <c r="G22" s="23"/>
      <c r="H22" s="23"/>
      <c r="I22" s="23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 t="str">
        <f t="shared" si="1"/>
        <v/>
      </c>
    </row>
    <row r="23" spans="2:22">
      <c r="B23" s="4">
        <v>18</v>
      </c>
      <c r="C23" s="4" t="e">
        <f t="shared" si="0"/>
        <v>#NUM!</v>
      </c>
      <c r="D23" s="23"/>
      <c r="E23" s="23"/>
      <c r="F23" s="23"/>
      <c r="G23" s="23"/>
      <c r="H23" s="23"/>
      <c r="I23" s="23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 t="str">
        <f t="shared" si="1"/>
        <v/>
      </c>
    </row>
    <row r="24" spans="2:22">
      <c r="B24" s="4">
        <v>19</v>
      </c>
      <c r="C24" s="4" t="e">
        <f t="shared" si="0"/>
        <v>#NUM!</v>
      </c>
      <c r="D24" s="23"/>
      <c r="E24" s="23"/>
      <c r="F24" s="23"/>
      <c r="G24" s="23"/>
      <c r="H24" s="23"/>
      <c r="I24" s="23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 t="str">
        <f t="shared" si="1"/>
        <v/>
      </c>
    </row>
    <row r="25" spans="2:22">
      <c r="B25" s="4">
        <v>20</v>
      </c>
      <c r="C25" s="4" t="e">
        <f t="shared" si="0"/>
        <v>#NUM!</v>
      </c>
      <c r="D25" s="23"/>
      <c r="E25" s="23"/>
      <c r="F25" s="23"/>
      <c r="G25" s="23"/>
      <c r="H25" s="23"/>
      <c r="I25" s="23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 t="str">
        <f t="shared" si="1"/>
        <v/>
      </c>
    </row>
    <row r="26" spans="2:22">
      <c r="B26" s="4">
        <v>21</v>
      </c>
      <c r="C26" s="4" t="e">
        <f t="shared" si="0"/>
        <v>#NUM!</v>
      </c>
      <c r="D26" s="23"/>
      <c r="E26" s="23"/>
      <c r="F26" s="23"/>
      <c r="G26" s="23"/>
      <c r="H26" s="23"/>
      <c r="I26" s="23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 t="str">
        <f t="shared" si="1"/>
        <v/>
      </c>
    </row>
    <row r="27" spans="2:22">
      <c r="B27" s="4">
        <v>22</v>
      </c>
      <c r="C27" s="4" t="e">
        <f t="shared" si="0"/>
        <v>#NUM!</v>
      </c>
      <c r="D27" s="23"/>
      <c r="E27" s="23"/>
      <c r="F27" s="23"/>
      <c r="G27" s="23"/>
      <c r="H27" s="23"/>
      <c r="I27" s="23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 t="str">
        <f t="shared" si="1"/>
        <v/>
      </c>
    </row>
    <row r="28" spans="2:22">
      <c r="B28" s="4">
        <v>23</v>
      </c>
      <c r="C28" s="4" t="e">
        <f t="shared" si="0"/>
        <v>#NUM!</v>
      </c>
      <c r="D28" s="23"/>
      <c r="E28" s="23"/>
      <c r="F28" s="23"/>
      <c r="G28" s="23"/>
      <c r="H28" s="23"/>
      <c r="I28" s="23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 t="str">
        <f t="shared" si="1"/>
        <v/>
      </c>
    </row>
    <row r="29" spans="2:22">
      <c r="B29" s="4">
        <v>24</v>
      </c>
      <c r="C29" s="4" t="e">
        <f t="shared" si="0"/>
        <v>#NUM!</v>
      </c>
      <c r="D29" s="23"/>
      <c r="E29" s="23"/>
      <c r="F29" s="23"/>
      <c r="G29" s="23"/>
      <c r="H29" s="23"/>
      <c r="I29" s="23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 t="str">
        <f t="shared" si="1"/>
        <v/>
      </c>
    </row>
    <row r="30" spans="2:22">
      <c r="B30" s="4">
        <v>25</v>
      </c>
      <c r="C30" s="4" t="e">
        <f t="shared" si="0"/>
        <v>#NUM!</v>
      </c>
      <c r="D30" s="23"/>
      <c r="E30" s="23"/>
      <c r="F30" s="23"/>
      <c r="G30" s="23"/>
      <c r="H30" s="23"/>
      <c r="I30" s="23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 t="str">
        <f t="shared" si="1"/>
        <v/>
      </c>
    </row>
    <row r="31" spans="2:22">
      <c r="B31" s="4">
        <v>26</v>
      </c>
      <c r="C31" s="4" t="e">
        <f t="shared" si="0"/>
        <v>#NUM!</v>
      </c>
      <c r="D31" s="23"/>
      <c r="E31" s="23"/>
      <c r="F31" s="23"/>
      <c r="G31" s="23"/>
      <c r="H31" s="23"/>
      <c r="I31" s="23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 t="str">
        <f t="shared" si="1"/>
        <v/>
      </c>
    </row>
    <row r="32" spans="2:22">
      <c r="B32" s="4">
        <v>27</v>
      </c>
      <c r="C32" s="4" t="e">
        <f t="shared" si="0"/>
        <v>#NUM!</v>
      </c>
      <c r="D32" s="23"/>
      <c r="E32" s="23"/>
      <c r="F32" s="23"/>
      <c r="G32" s="23"/>
      <c r="H32" s="23"/>
      <c r="I32" s="23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 t="str">
        <f t="shared" si="1"/>
        <v/>
      </c>
    </row>
    <row r="33" spans="2:22">
      <c r="B33" s="4">
        <v>28</v>
      </c>
      <c r="C33" s="4" t="e">
        <f t="shared" si="0"/>
        <v>#NUM!</v>
      </c>
      <c r="D33" s="23"/>
      <c r="E33" s="23"/>
      <c r="F33" s="23"/>
      <c r="G33" s="23"/>
      <c r="H33" s="23"/>
      <c r="I33" s="23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 t="str">
        <f t="shared" si="1"/>
        <v/>
      </c>
    </row>
    <row r="34" spans="2:22">
      <c r="B34" s="4">
        <v>29</v>
      </c>
      <c r="C34" s="4" t="e">
        <f t="shared" si="0"/>
        <v>#NUM!</v>
      </c>
      <c r="D34" s="23"/>
      <c r="E34" s="23"/>
      <c r="F34" s="23"/>
      <c r="G34" s="23"/>
      <c r="H34" s="23"/>
      <c r="I34" s="23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 t="str">
        <f t="shared" si="1"/>
        <v/>
      </c>
    </row>
    <row r="35" spans="2:22">
      <c r="B35" s="4">
        <v>30</v>
      </c>
      <c r="C35" s="4" t="e">
        <f t="shared" si="0"/>
        <v>#NUM!</v>
      </c>
      <c r="D35" s="23"/>
      <c r="E35" s="23"/>
      <c r="F35" s="23"/>
      <c r="G35" s="23"/>
      <c r="H35" s="23"/>
      <c r="I35" s="23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 t="str">
        <f t="shared" si="1"/>
        <v/>
      </c>
    </row>
    <row r="36" spans="2:22">
      <c r="B36" s="4">
        <v>31</v>
      </c>
      <c r="C36" s="4" t="e">
        <f t="shared" si="0"/>
        <v>#NUM!</v>
      </c>
      <c r="D36" s="23"/>
      <c r="E36" s="23"/>
      <c r="F36" s="23"/>
      <c r="G36" s="23"/>
      <c r="H36" s="23"/>
      <c r="I36" s="23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 t="str">
        <f t="shared" si="1"/>
        <v/>
      </c>
    </row>
    <row r="37" spans="2:22">
      <c r="D37" s="17" t="s">
        <v>51</v>
      </c>
      <c r="E37" s="17"/>
      <c r="F37" s="17"/>
      <c r="G37" s="17"/>
      <c r="H37" s="17"/>
      <c r="I37" s="17"/>
      <c r="J37" s="20" t="s">
        <v>48</v>
      </c>
      <c r="K37" s="20"/>
      <c r="L37" s="20" t="s">
        <v>49</v>
      </c>
      <c r="M37" s="20"/>
      <c r="N37" s="20"/>
      <c r="O37" s="20"/>
      <c r="P37" s="20"/>
      <c r="Q37" s="20"/>
      <c r="R37" s="20"/>
      <c r="S37" s="20"/>
      <c r="T37" s="20"/>
      <c r="U37" s="20"/>
      <c r="V37" s="2" t="s">
        <v>50</v>
      </c>
    </row>
    <row r="38" spans="2:22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>
      <c r="B39" s="16" t="s">
        <v>28</v>
      </c>
      <c r="C39" s="16"/>
      <c r="D39" s="16"/>
      <c r="E39" s="16"/>
      <c r="F39" s="16"/>
      <c r="G39" s="16"/>
      <c r="H39" s="16"/>
      <c r="I39" s="16"/>
      <c r="J39" s="7"/>
      <c r="K39" s="7"/>
      <c r="L39" s="8">
        <f t="shared" ref="L39:U39" si="2">SUM(L6:L36)</f>
        <v>0</v>
      </c>
      <c r="M39" s="8">
        <f t="shared" si="2"/>
        <v>0</v>
      </c>
      <c r="N39" s="8">
        <f t="shared" si="2"/>
        <v>0</v>
      </c>
      <c r="O39" s="8">
        <f t="shared" si="2"/>
        <v>0</v>
      </c>
      <c r="P39" s="8">
        <f t="shared" si="2"/>
        <v>0</v>
      </c>
      <c r="Q39" s="8">
        <f t="shared" si="2"/>
        <v>0</v>
      </c>
      <c r="R39" s="8">
        <f t="shared" si="2"/>
        <v>0</v>
      </c>
      <c r="S39" s="8">
        <f t="shared" si="2"/>
        <v>0</v>
      </c>
      <c r="T39" s="8">
        <f t="shared" si="2"/>
        <v>0</v>
      </c>
      <c r="U39" s="8">
        <f t="shared" si="2"/>
        <v>0</v>
      </c>
      <c r="V39" s="8">
        <f>COUNTIF(V6:V36,"○")</f>
        <v>0</v>
      </c>
    </row>
  </sheetData>
  <mergeCells count="43">
    <mergeCell ref="D14:I14"/>
    <mergeCell ref="J4:K4"/>
    <mergeCell ref="L4:Q4"/>
    <mergeCell ref="D6:I6"/>
    <mergeCell ref="D7:I7"/>
    <mergeCell ref="D8:I8"/>
    <mergeCell ref="D9:I9"/>
    <mergeCell ref="D10:I10"/>
    <mergeCell ref="D11:I11"/>
    <mergeCell ref="D12:I12"/>
    <mergeCell ref="D13:I13"/>
    <mergeCell ref="V4:V5"/>
    <mergeCell ref="D33:I33"/>
    <mergeCell ref="D34:I34"/>
    <mergeCell ref="D35:I35"/>
    <mergeCell ref="D36:I36"/>
    <mergeCell ref="D4:I5"/>
    <mergeCell ref="D27:I27"/>
    <mergeCell ref="D28:I28"/>
    <mergeCell ref="D29:I29"/>
    <mergeCell ref="D30:I30"/>
    <mergeCell ref="D31:I31"/>
    <mergeCell ref="D32:I32"/>
    <mergeCell ref="D21:I21"/>
    <mergeCell ref="D22:I22"/>
    <mergeCell ref="D23:I23"/>
    <mergeCell ref="D24:I24"/>
    <mergeCell ref="B39:I39"/>
    <mergeCell ref="D37:I37"/>
    <mergeCell ref="R4:S4"/>
    <mergeCell ref="T4:U4"/>
    <mergeCell ref="J37:K37"/>
    <mergeCell ref="L37:U37"/>
    <mergeCell ref="B4:B5"/>
    <mergeCell ref="C4:C5"/>
    <mergeCell ref="D25:I25"/>
    <mergeCell ref="D26:I26"/>
    <mergeCell ref="D15:I15"/>
    <mergeCell ref="D16:I16"/>
    <mergeCell ref="D17:I17"/>
    <mergeCell ref="D18:I18"/>
    <mergeCell ref="D19:I19"/>
    <mergeCell ref="D20:I20"/>
  </mergeCells>
  <phoneticPr fontId="1"/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E4ED02-D780-E846-B8C6-079B393A1E5E}">
          <x14:formula1>
            <xm:f>活動報告書!$C$8:$C$21</xm:f>
          </x14:formula1>
          <xm:sqref>J39:K39 J6:J36</xm:sqref>
        </x14:dataValidation>
        <x14:dataValidation type="list" allowBlank="1" showInputMessage="1" showErrorMessage="1" xr:uid="{487A7E2C-46CC-E54A-ADE9-9F21E66FC1A9}">
          <x14:formula1>
            <xm:f>活動報告書!$C$23:$C$26</xm:f>
          </x14:formula1>
          <xm:sqref>K6:K36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BA9F-E5D4-8C48-9B0D-2233ED221D81}">
  <dimension ref="A1:G42"/>
  <sheetViews>
    <sheetView tabSelected="1" topLeftCell="A10" zoomScaleNormal="100" workbookViewId="0">
      <selection activeCell="D43" sqref="D43"/>
    </sheetView>
  </sheetViews>
  <sheetFormatPr baseColWidth="10" defaultRowHeight="20"/>
  <cols>
    <col min="1" max="1" width="3.28515625" customWidth="1"/>
    <col min="2" max="2" width="3.5703125" bestFit="1" customWidth="1"/>
    <col min="3" max="3" width="29" bestFit="1" customWidth="1"/>
  </cols>
  <sheetData>
    <row r="1" spans="1:7" ht="27">
      <c r="A1" s="41" t="str">
        <f>記入用!B2&amp;" 年"&amp;記入用!D2&amp;" 月分"</f>
        <v xml:space="preserve"> 年 月分</v>
      </c>
      <c r="B1" s="41"/>
      <c r="C1" s="41"/>
      <c r="D1" s="41"/>
      <c r="E1" s="41"/>
      <c r="F1" s="41"/>
      <c r="G1" s="41"/>
    </row>
    <row r="2" spans="1:7" ht="27">
      <c r="A2" s="41" t="s">
        <v>20</v>
      </c>
      <c r="B2" s="41"/>
      <c r="C2" s="41"/>
      <c r="D2" s="41"/>
      <c r="E2" s="41"/>
      <c r="F2" s="41"/>
      <c r="G2" s="41"/>
    </row>
    <row r="4" spans="1:7">
      <c r="A4" s="32" t="s">
        <v>21</v>
      </c>
      <c r="B4" s="32"/>
      <c r="C4" s="32"/>
      <c r="D4" s="16"/>
      <c r="E4" s="16"/>
      <c r="F4" s="16"/>
      <c r="G4" s="16"/>
    </row>
    <row r="5" spans="1:7">
      <c r="A5" s="32" t="s">
        <v>22</v>
      </c>
      <c r="B5" s="32"/>
      <c r="C5" s="32"/>
      <c r="D5" s="16"/>
      <c r="E5" s="16"/>
      <c r="F5" s="16"/>
      <c r="G5" s="16"/>
    </row>
    <row r="8" spans="1:7">
      <c r="A8" s="34" t="s">
        <v>23</v>
      </c>
      <c r="B8" s="34" t="s">
        <v>24</v>
      </c>
      <c r="C8" s="5" t="s">
        <v>9</v>
      </c>
      <c r="D8" s="3">
        <f>COUNTIF(記入用!J$6:J$36,活動報告書!C8)</f>
        <v>0</v>
      </c>
    </row>
    <row r="9" spans="1:7">
      <c r="A9" s="34"/>
      <c r="B9" s="34"/>
      <c r="C9" s="5" t="s">
        <v>10</v>
      </c>
      <c r="D9" s="3">
        <f>COUNTIF(記入用!J$6:J$36,活動報告書!C9)</f>
        <v>0</v>
      </c>
    </row>
    <row r="10" spans="1:7">
      <c r="A10" s="34"/>
      <c r="B10" s="34"/>
      <c r="C10" s="5" t="s">
        <v>11</v>
      </c>
      <c r="D10" s="3">
        <f>COUNTIF(記入用!J$6:J$36,活動報告書!C10)</f>
        <v>0</v>
      </c>
    </row>
    <row r="11" spans="1:7">
      <c r="A11" s="34"/>
      <c r="B11" s="34"/>
      <c r="C11" s="5" t="s">
        <v>12</v>
      </c>
      <c r="D11" s="3">
        <f>COUNTIF(記入用!J$6:J$36,活動報告書!C11)</f>
        <v>0</v>
      </c>
    </row>
    <row r="12" spans="1:7">
      <c r="A12" s="34"/>
      <c r="B12" s="34"/>
      <c r="C12" s="5" t="s">
        <v>13</v>
      </c>
      <c r="D12" s="3">
        <f>COUNTIF(記入用!J$6:J$36,活動報告書!C12)</f>
        <v>0</v>
      </c>
    </row>
    <row r="13" spans="1:7">
      <c r="A13" s="34"/>
      <c r="B13" s="34"/>
      <c r="C13" s="5" t="s">
        <v>14</v>
      </c>
      <c r="D13" s="3">
        <f>COUNTIF(記入用!J$6:J$36,活動報告書!C13)</f>
        <v>0</v>
      </c>
    </row>
    <row r="14" spans="1:7">
      <c r="A14" s="34"/>
      <c r="B14" s="34"/>
      <c r="C14" s="5" t="s">
        <v>15</v>
      </c>
      <c r="D14" s="3">
        <f>COUNTIF(記入用!J$6:J$36,活動報告書!C14)</f>
        <v>0</v>
      </c>
    </row>
    <row r="15" spans="1:7">
      <c r="A15" s="34"/>
      <c r="B15" s="34"/>
      <c r="C15" s="5" t="s">
        <v>16</v>
      </c>
      <c r="D15" s="3">
        <f>COUNTIF(記入用!J$6:J$36,活動報告書!C15)</f>
        <v>0</v>
      </c>
    </row>
    <row r="16" spans="1:7">
      <c r="A16" s="34"/>
      <c r="B16" s="34"/>
      <c r="C16" s="5" t="s">
        <v>17</v>
      </c>
      <c r="D16" s="3">
        <f>COUNTIF(記入用!J$6:J$36,活動報告書!C16)</f>
        <v>0</v>
      </c>
    </row>
    <row r="17" spans="1:7">
      <c r="A17" s="34"/>
      <c r="B17" s="34"/>
      <c r="C17" s="5" t="s">
        <v>18</v>
      </c>
      <c r="D17" s="3">
        <f>COUNTIF(記入用!J$6:J$36,活動報告書!C17)</f>
        <v>0</v>
      </c>
    </row>
    <row r="18" spans="1:7">
      <c r="A18" s="34"/>
      <c r="B18" s="34"/>
      <c r="C18" s="5" t="s">
        <v>19</v>
      </c>
      <c r="D18" s="3">
        <f>COUNTIF(記入用!J$6:J$36,活動報告書!C18)</f>
        <v>0</v>
      </c>
    </row>
    <row r="19" spans="1:7">
      <c r="A19" s="34"/>
      <c r="B19" s="34"/>
      <c r="C19" s="5" t="s">
        <v>25</v>
      </c>
      <c r="D19" s="3">
        <f>COUNTIF(記入用!J$6:J$36,活動報告書!C19)</f>
        <v>0</v>
      </c>
    </row>
    <row r="20" spans="1:7">
      <c r="A20" s="34"/>
      <c r="B20" s="34"/>
      <c r="C20" s="5" t="s">
        <v>26</v>
      </c>
      <c r="D20" s="3">
        <f>COUNTIF(記入用!J$6:J$36,活動報告書!C20)</f>
        <v>0</v>
      </c>
    </row>
    <row r="21" spans="1:7">
      <c r="A21" s="34"/>
      <c r="B21" s="34"/>
      <c r="C21" s="5" t="s">
        <v>27</v>
      </c>
      <c r="D21" s="3">
        <f>COUNTIF(記入用!J$6:J$36,活動報告書!C21)</f>
        <v>0</v>
      </c>
    </row>
    <row r="22" spans="1:7">
      <c r="A22" s="34"/>
      <c r="B22" s="34"/>
      <c r="C22" s="5" t="s">
        <v>33</v>
      </c>
      <c r="D22" s="3">
        <f>SUM(D8:D21)</f>
        <v>0</v>
      </c>
      <c r="E22" t="s">
        <v>52</v>
      </c>
    </row>
    <row r="23" spans="1:7">
      <c r="A23" s="34"/>
      <c r="B23" s="34" t="s">
        <v>34</v>
      </c>
      <c r="C23" s="5" t="s">
        <v>29</v>
      </c>
      <c r="D23" s="3">
        <f>COUNTIF(記入用!K$6:K$36,活動報告書!C23)</f>
        <v>0</v>
      </c>
    </row>
    <row r="24" spans="1:7">
      <c r="A24" s="34"/>
      <c r="B24" s="34"/>
      <c r="C24" s="5" t="s">
        <v>30</v>
      </c>
      <c r="D24" s="3">
        <f>COUNTIF(記入用!K$6:K$36,活動報告書!C24)</f>
        <v>0</v>
      </c>
    </row>
    <row r="25" spans="1:7">
      <c r="A25" s="34"/>
      <c r="B25" s="34"/>
      <c r="C25" s="5" t="s">
        <v>31</v>
      </c>
      <c r="D25" s="3">
        <f>COUNTIF(記入用!K$6:K$36,活動報告書!C25)</f>
        <v>0</v>
      </c>
    </row>
    <row r="26" spans="1:7">
      <c r="A26" s="34"/>
      <c r="B26" s="34"/>
      <c r="C26" s="5" t="s">
        <v>27</v>
      </c>
      <c r="D26" s="3">
        <f>COUNTIF(記入用!K$6:K$36,活動報告書!C26)</f>
        <v>0</v>
      </c>
      <c r="F26" s="33" t="s">
        <v>54</v>
      </c>
      <c r="G26" s="33"/>
    </row>
    <row r="27" spans="1:7">
      <c r="A27" s="34"/>
      <c r="B27" s="34"/>
      <c r="C27" s="5" t="s">
        <v>32</v>
      </c>
      <c r="D27" s="3">
        <f>SUM(D23:D26)</f>
        <v>0</v>
      </c>
      <c r="E27" t="s">
        <v>53</v>
      </c>
      <c r="F27" s="16" t="b">
        <f>D22=D27</f>
        <v>1</v>
      </c>
      <c r="G27" s="16"/>
    </row>
    <row r="29" spans="1:7">
      <c r="A29" s="35" t="s">
        <v>35</v>
      </c>
      <c r="B29" s="36"/>
      <c r="C29" s="5" t="s">
        <v>36</v>
      </c>
      <c r="D29" s="3">
        <f>SUM(記入用!L6:L36)</f>
        <v>0</v>
      </c>
    </row>
    <row r="30" spans="1:7">
      <c r="A30" s="37"/>
      <c r="B30" s="38"/>
      <c r="C30" s="5" t="s">
        <v>37</v>
      </c>
      <c r="D30" s="3">
        <f>SUM(記入用!M6:M36)</f>
        <v>0</v>
      </c>
    </row>
    <row r="31" spans="1:7">
      <c r="A31" s="37"/>
      <c r="B31" s="38"/>
      <c r="C31" s="5" t="s">
        <v>38</v>
      </c>
      <c r="D31" s="3">
        <f>SUM(記入用!N6:N36)</f>
        <v>0</v>
      </c>
    </row>
    <row r="32" spans="1:7">
      <c r="A32" s="37"/>
      <c r="B32" s="38"/>
      <c r="C32" s="5" t="s">
        <v>39</v>
      </c>
      <c r="D32" s="3">
        <f>SUM(記入用!O6:O36)</f>
        <v>0</v>
      </c>
    </row>
    <row r="33" spans="1:4">
      <c r="A33" s="37"/>
      <c r="B33" s="38"/>
      <c r="C33" s="5" t="s">
        <v>40</v>
      </c>
      <c r="D33" s="3">
        <f>SUM(記入用!P6:P36)</f>
        <v>0</v>
      </c>
    </row>
    <row r="34" spans="1:4">
      <c r="A34" s="39"/>
      <c r="B34" s="40"/>
      <c r="C34" s="5" t="s">
        <v>41</v>
      </c>
      <c r="D34" s="3">
        <f>SUM(記入用!Q6:Q36)</f>
        <v>0</v>
      </c>
    </row>
    <row r="36" spans="1:4" ht="30" customHeight="1">
      <c r="A36" s="35" t="s">
        <v>42</v>
      </c>
      <c r="B36" s="36"/>
      <c r="C36" s="5" t="s">
        <v>43</v>
      </c>
      <c r="D36" s="3">
        <f>SUM(記入用!R6:R36)</f>
        <v>0</v>
      </c>
    </row>
    <row r="37" spans="1:4" ht="30" customHeight="1">
      <c r="A37" s="39"/>
      <c r="B37" s="40"/>
      <c r="C37" s="5" t="s">
        <v>27</v>
      </c>
      <c r="D37" s="3">
        <f>SUM(記入用!S6:S36)</f>
        <v>0</v>
      </c>
    </row>
    <row r="39" spans="1:4" ht="37" customHeight="1">
      <c r="A39" s="35" t="s">
        <v>44</v>
      </c>
      <c r="B39" s="36"/>
      <c r="C39" s="5" t="s">
        <v>45</v>
      </c>
      <c r="D39" s="3">
        <f>SUM(記入用!T6:T36)</f>
        <v>0</v>
      </c>
    </row>
    <row r="40" spans="1:4" ht="37" customHeight="1">
      <c r="A40" s="39"/>
      <c r="B40" s="40"/>
      <c r="C40" s="5" t="s">
        <v>46</v>
      </c>
      <c r="D40" s="3">
        <f>SUM(記入用!U6:U36)</f>
        <v>0</v>
      </c>
    </row>
    <row r="42" spans="1:4">
      <c r="A42" s="33" t="s">
        <v>47</v>
      </c>
      <c r="B42" s="33"/>
      <c r="C42" s="33"/>
      <c r="D42" s="3">
        <f>記入用!V39</f>
        <v>0</v>
      </c>
    </row>
  </sheetData>
  <mergeCells count="15">
    <mergeCell ref="A1:G1"/>
    <mergeCell ref="A2:G2"/>
    <mergeCell ref="B8:B22"/>
    <mergeCell ref="A42:C42"/>
    <mergeCell ref="A29:B34"/>
    <mergeCell ref="A36:B37"/>
    <mergeCell ref="A39:B40"/>
    <mergeCell ref="D4:G4"/>
    <mergeCell ref="D5:G5"/>
    <mergeCell ref="F26:G26"/>
    <mergeCell ref="F27:G27"/>
    <mergeCell ref="B23:B27"/>
    <mergeCell ref="A8:A27"/>
    <mergeCell ref="A4:C4"/>
    <mergeCell ref="A5:C5"/>
  </mergeCells>
  <phoneticPr fontId="1"/>
  <conditionalFormatting sqref="F27">
    <cfRule type="containsText" dxfId="0" priority="2" operator="containsText" text="FALSE">
      <formula>NOT(ISERROR(SEARCH("FALSE",F27)))</formula>
    </cfRule>
  </conditionalFormatting>
  <pageMargins left="0.7" right="0.7" top="0.75" bottom="0.75" header="0.3" footer="0.3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利用方法</vt:lpstr>
      <vt:lpstr>記入用</vt:lpstr>
      <vt:lpstr>活動報告書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koike tatsuya</dc:creator>
  <cp:lastModifiedBy>tatsuya koike</cp:lastModifiedBy>
  <dcterms:created xsi:type="dcterms:W3CDTF">2024-02-25T01:46:11Z</dcterms:created>
  <dcterms:modified xsi:type="dcterms:W3CDTF">2024-03-25T09:31:34Z</dcterms:modified>
</cp:coreProperties>
</file>